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hwt-man-fs26.entrads.jamestoddandco.co.uk\user\victoria\Documents\Marketing\Michelle's Blog\Blog 14\"/>
    </mc:Choice>
  </mc:AlternateContent>
  <xr:revisionPtr revIDLastSave="0" documentId="8_{62AE0318-F465-4B82-A647-B48F9E1E8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How to u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8" i="1"/>
  <c r="F6" i="1"/>
  <c r="F7" i="1" s="1"/>
  <c r="F9" i="1" l="1"/>
  <c r="F10" i="1"/>
  <c r="F11" i="1"/>
  <c r="F13" i="1" s="1"/>
</calcChain>
</file>

<file path=xl/sharedStrings.xml><?xml version="1.0" encoding="utf-8"?>
<sst xmlns="http://schemas.openxmlformats.org/spreadsheetml/2006/main" count="25" uniqueCount="25">
  <si>
    <t>Profit Margin &amp; Discount Impact Calculator</t>
  </si>
  <si>
    <t>Enter your figures in the blue cells. The sheet calculates your current margin and how many extra units you need to sell after discounting to keep the same gross profit.</t>
  </si>
  <si>
    <t>Inputs</t>
  </si>
  <si>
    <t>Outputs</t>
  </si>
  <si>
    <t>Unit cost (ex VAT)</t>
  </si>
  <si>
    <t>Current gross margin %</t>
  </si>
  <si>
    <t>Current selling price (ex VAT)</t>
  </si>
  <si>
    <t>Discounted selling price</t>
  </si>
  <si>
    <t>Discounted gross margin %</t>
  </si>
  <si>
    <t>Current units sold (baseline period)</t>
  </si>
  <si>
    <t>Current gross profit (£)</t>
  </si>
  <si>
    <t>Gross profit after discount (same units) (£)</t>
  </si>
  <si>
    <t>Gross profit shortfall (£)</t>
  </si>
  <si>
    <t>Extra units needed to match current GP</t>
  </si>
  <si>
    <t>How to use this spreadsheet</t>
  </si>
  <si>
    <t>1) Enter Unit cost, Current selling price, Discount %, and Current units sold in the blue cells on the Calculator tab.</t>
  </si>
  <si>
    <t>2) The sheet calculates gross margin before and after discount and shows the extra units required to keep the same gross profit.</t>
  </si>
  <si>
    <t>3) If discounted price is less than or equal to cost, the calculator will leave extra-units blank because you'd lose money on each sale.</t>
  </si>
  <si>
    <t>Notes</t>
  </si>
  <si>
    <t>• Margin is calculated as (Price − Cost) / Price.</t>
  </si>
  <si>
    <t>• Gross profit is (Price − Cost) × Units.</t>
  </si>
  <si>
    <t>• Extra units needed = (Current GP − Discounted GP at same units) ÷ (Discounted unit profit).</t>
  </si>
  <si>
    <t>Percentage increase in unit sales</t>
  </si>
  <si>
    <t>Discount % on selling price (eg 10 for 10%)</t>
  </si>
  <si>
    <t>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</si>
</sst>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b/>
      <sz val="11"/>
      <color rgb="FFFFFFFF"/>
      <name val="Calibri"/>
    </font>
    <font>
      <b/>
      <sz val="14"/>
      <color rgb="FF1F4E79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BDD7E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2" fontId="0" fillId="3" borderId="1" xfId="0" applyNumberFormat="1" applyFill="1" applyBorder="1"/>
    <xf numFmtId="1" fontId="0" fillId="3" borderId="1" xfId="0" applyNumberFormat="1" applyFill="1" applyBorder="1"/>
    <xf numFmtId="2" fontId="0" fillId="0" borderId="1" xfId="0" applyNumberFormat="1" applyBorder="1"/>
    <xf numFmtId="2" fontId="5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0" xfId="0"/>
    <xf numFmtId="0" fontId="2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pane ySplit="4" topLeftCell="A5" activePane="bottomLeft" state="frozen"/>
      <selection pane="bottomLeft" activeCell="H11" sqref="H11"/>
    </sheetView>
  </sheetViews>
  <sheetFormatPr defaultRowHeight="15" x14ac:dyDescent="0.25"/>
  <cols>
    <col min="1" max="1" width="38" customWidth="1"/>
    <col min="4" max="4" width="40.7109375" customWidth="1"/>
  </cols>
  <sheetData>
    <row r="1" spans="1:7" ht="21" x14ac:dyDescent="0.35">
      <c r="A1" s="13" t="s">
        <v>0</v>
      </c>
      <c r="B1" s="11"/>
      <c r="C1" s="11"/>
      <c r="D1" s="11"/>
      <c r="E1" s="11"/>
      <c r="F1" s="11"/>
    </row>
    <row r="2" spans="1:7" x14ac:dyDescent="0.25">
      <c r="A2" s="10" t="s">
        <v>1</v>
      </c>
      <c r="B2" s="11"/>
      <c r="C2" s="11"/>
      <c r="D2" s="11"/>
      <c r="E2" s="11"/>
      <c r="F2" s="11"/>
    </row>
    <row r="4" spans="1:7" x14ac:dyDescent="0.25">
      <c r="A4" s="12" t="s">
        <v>2</v>
      </c>
      <c r="B4" s="11"/>
      <c r="C4" s="11"/>
      <c r="D4" s="12" t="s">
        <v>3</v>
      </c>
      <c r="E4" s="11"/>
      <c r="F4" s="11"/>
    </row>
    <row r="5" spans="1:7" ht="45" x14ac:dyDescent="0.25">
      <c r="A5" s="5" t="s">
        <v>4</v>
      </c>
      <c r="B5" s="6">
        <v>60</v>
      </c>
      <c r="D5" s="4" t="s">
        <v>5</v>
      </c>
      <c r="F5" s="5">
        <f>((B6-B5)/B6)*100</f>
        <v>40</v>
      </c>
    </row>
    <row r="6" spans="1:7" ht="60" x14ac:dyDescent="0.25">
      <c r="A6" s="5" t="s">
        <v>6</v>
      </c>
      <c r="B6" s="6">
        <v>100</v>
      </c>
      <c r="D6" s="4" t="s">
        <v>7</v>
      </c>
      <c r="F6" s="5">
        <f>B6*(1-B7/100)</f>
        <v>84</v>
      </c>
    </row>
    <row r="7" spans="1:7" ht="45" x14ac:dyDescent="0.25">
      <c r="A7" s="5" t="s">
        <v>23</v>
      </c>
      <c r="B7" s="6">
        <v>16</v>
      </c>
      <c r="D7" s="4" t="s">
        <v>8</v>
      </c>
      <c r="F7" s="8">
        <f>(F6-B5)/F6*100</f>
        <v>28.571428571428569</v>
      </c>
    </row>
    <row r="8" spans="1:7" x14ac:dyDescent="0.25">
      <c r="A8" s="5" t="s">
        <v>9</v>
      </c>
      <c r="B8" s="7">
        <v>20</v>
      </c>
      <c r="D8" s="4" t="s">
        <v>10</v>
      </c>
      <c r="F8" s="5">
        <f>(B6-B5)*B8</f>
        <v>800</v>
      </c>
    </row>
    <row r="9" spans="1:7" x14ac:dyDescent="0.25">
      <c r="D9" s="4" t="s">
        <v>11</v>
      </c>
      <c r="F9" s="5">
        <f>(F6-B5)*B8</f>
        <v>480</v>
      </c>
    </row>
    <row r="10" spans="1:7" x14ac:dyDescent="0.25">
      <c r="D10" s="4" t="s">
        <v>12</v>
      </c>
      <c r="F10" s="5">
        <f>F8-F9</f>
        <v>320</v>
      </c>
    </row>
    <row r="11" spans="1:7" x14ac:dyDescent="0.25">
      <c r="D11" s="4" t="s">
        <v>13</v>
      </c>
      <c r="F11" s="8">
        <f>F10/(F6*F7/100)</f>
        <v>13.333333333333334</v>
      </c>
    </row>
    <row r="12" spans="1:7" x14ac:dyDescent="0.25">
      <c r="D12" s="4"/>
      <c r="F12" s="8"/>
    </row>
    <row r="13" spans="1:7" x14ac:dyDescent="0.25">
      <c r="D13" s="4" t="s">
        <v>22</v>
      </c>
      <c r="F13" s="9">
        <f>F11/B8*100</f>
        <v>66.666666666666671</v>
      </c>
      <c r="G13" t="s">
        <v>24</v>
      </c>
    </row>
    <row r="14" spans="1:7" x14ac:dyDescent="0.25">
      <c r="B14" s="3"/>
    </row>
  </sheetData>
  <sheetProtection algorithmName="SHA-512" hashValue="QOKxrT40NumVBHt+19IfI25PuvHmzpgEA+J5zCj7gZT8yPAL9T/B65RIMa7plJimOORcJsikIGK6W5umSaRTmg==" saltValue="36q8fRBeWig8vyJTNX4dsA==" spinCount="100000" sheet="1" objects="1" scenarios="1"/>
  <protectedRanges>
    <protectedRange sqref="B5:B8" name="Editable Cells"/>
  </protectedRanges>
  <mergeCells count="4">
    <mergeCell ref="A2:F2"/>
    <mergeCell ref="A4:C4"/>
    <mergeCell ref="A1:F1"/>
    <mergeCell ref="D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defaultRowHeight="15" x14ac:dyDescent="0.25"/>
  <cols>
    <col min="1" max="1" width="110" customWidth="1"/>
  </cols>
  <sheetData>
    <row r="1" spans="1:1" ht="18.75" x14ac:dyDescent="0.3">
      <c r="A1" s="1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7" spans="1:1" x14ac:dyDescent="0.25">
      <c r="A7" s="2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Victoria Chesney</cp:lastModifiedBy>
  <dcterms:created xsi:type="dcterms:W3CDTF">2026-01-26T15:28:26Z</dcterms:created>
  <dcterms:modified xsi:type="dcterms:W3CDTF">2026-02-04T15:12:41Z</dcterms:modified>
</cp:coreProperties>
</file>